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10" windowHeight="9570"/>
  </bookViews>
  <sheets>
    <sheet name="Лист1" sheetId="1" r:id="rId1"/>
  </sheets>
  <definedNames>
    <definedName name="_xlnm.Print_Area" localSheetId="0">Лист1!$A$1:$G$58</definedName>
  </definedNames>
  <calcPr calcId="162913"/>
</workbook>
</file>

<file path=xl/calcChain.xml><?xml version="1.0" encoding="utf-8"?>
<calcChain xmlns="http://schemas.openxmlformats.org/spreadsheetml/2006/main">
  <c r="G12" i="1" l="1"/>
  <c r="G37" i="1"/>
  <c r="G15" i="1" l="1"/>
  <c r="G14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7" i="1"/>
  <c r="G8" i="1"/>
  <c r="G9" i="1"/>
  <c r="G10" i="1"/>
  <c r="G11" i="1"/>
  <c r="G13" i="1"/>
  <c r="G16" i="1"/>
  <c r="G17" i="1"/>
  <c r="G18" i="1"/>
  <c r="G19" i="1"/>
  <c r="G20" i="1"/>
  <c r="G21" i="1"/>
  <c r="G22" i="1"/>
  <c r="G6" i="1"/>
  <c r="G23" i="1" l="1"/>
  <c r="G31" i="1"/>
  <c r="G48" i="1" s="1"/>
</calcChain>
</file>

<file path=xl/sharedStrings.xml><?xml version="1.0" encoding="utf-8"?>
<sst xmlns="http://schemas.openxmlformats.org/spreadsheetml/2006/main" count="123" uniqueCount="90">
  <si>
    <t>Саны</t>
  </si>
  <si>
    <t>Кол-во.</t>
  </si>
  <si>
    <t>№ р/н</t>
  </si>
  <si>
    <t>ИТОГО</t>
  </si>
  <si>
    <t>Өл. бірлігі</t>
  </si>
  <si>
    <t>Ед.изм.</t>
  </si>
  <si>
    <t>Цена за ед. (тенге)</t>
  </si>
  <si>
    <t>Сумма (тенге)</t>
  </si>
  <si>
    <t>Бірлік бағасы (теңге)</t>
  </si>
  <si>
    <t>№ п/п</t>
  </si>
  <si>
    <t>БАРЛЫҒЫ</t>
  </si>
  <si>
    <t>Атауы</t>
  </si>
  <si>
    <t>Наименование</t>
  </si>
  <si>
    <t xml:space="preserve"> </t>
  </si>
  <si>
    <t>Описание</t>
  </si>
  <si>
    <t>Сипаттамасы</t>
  </si>
  <si>
    <t>Жеткізу шарттары: Тауарды жеткізу Тапсырыс берушінің өтініші бойынша 16 күнтізбелік күн ішінде жүзеге асырылады.</t>
  </si>
  <si>
    <t>Условия поставки: Поставка товара осуществляется по заявкам Заказчика в течение 16 календарных дней</t>
  </si>
  <si>
    <t>штука</t>
  </si>
  <si>
    <t>дана</t>
  </si>
  <si>
    <t>Ингалятор</t>
  </si>
  <si>
    <t>Градусник</t>
  </si>
  <si>
    <t>Гигрометр</t>
  </si>
  <si>
    <t>Передвижной кварц</t>
  </si>
  <si>
    <t>Основной блок, маска детская, маска взрослая, распылитель, 5 сменных фильтров, трубка, мундштук, насадка для носа</t>
  </si>
  <si>
    <t>Единицы измерения-Цельсий °C. Способ применения термометра-Контактный.Тип термометра - Ртутный</t>
  </si>
  <si>
    <t>Тип термометра-Инфракрасный. Способ применения термометра-Бесконтактный. Способ измерения В ухе, На лбу</t>
  </si>
  <si>
    <t>Тип - гигрометр. Измеряемые материалы
- воздух. Функции измерение влажности воздуха, измерение температуры</t>
  </si>
  <si>
    <t>Степень обеззараживания воздуха-99 %.Крепление-Напольное.Тип облучателя-Открытого типа.Производитель-Adalex.Потребляемая мощность-20 Вт.Материал корпуса-Сталь.Страна производитель-Казахстан.Рекомендуемая площадь помещения-20 куб. м.Время непрерывной работы-20 мин.Напряжение питания-220 В.Мощность лампы-20 Вт.Количество бактерицидных ламп-1 шт.Средняя продолжительность работы лампы-1 час.Источник света-Ультрафиолетовая лампа.Комплектация шнуром-Да.Материал рассеивателя-Стекло</t>
  </si>
  <si>
    <t>комплект</t>
  </si>
  <si>
    <t>жинақ</t>
  </si>
  <si>
    <t xml:space="preserve"> Градусник</t>
  </si>
  <si>
    <t>Негізгі блок, балалар маскасы, ересек маска, сплиттер, 5 ауыстырылатын сүзгі, құбыр, ауыз қуысы, мұрын саптамасы</t>
  </si>
  <si>
    <t xml:space="preserve">Өлшем бірліктері-Цельсий °C. термометрді қолдану тәсілі-Байланыс.Термометрдің түрі-сынап
</t>
  </si>
  <si>
    <t>Термометрдің түрі инфрақызыл. Термометрді қолдану әдісі байланыссыз. Құлақта, маңдайда өлшеу әдісі</t>
  </si>
  <si>
    <t>Түрі-гигрометр. Өлшенетін материалдар
- ауа. Функциялар ауа ылғалдылығын өлшеу, Температураны өлшеу</t>
  </si>
  <si>
    <t>Жылжымалы кварц</t>
  </si>
  <si>
    <t>Ауаны дезинфекциялаудың жылжымалы кварц дәрежесі-99 %.Бекіту-Еден.Сәулелендіргіш түрі - ашық түрі.Өндіруші-Adalex.Қуат тұтыну-20 Вт.Корпустың материалы-болат.Өндіруші ел-Қазақстан.Бөлменің ұсынылатын ауданы - 20 текше метр. м. үздіксіз жұмыс уақыты - 20 мин. қуат Кернеуі-220 В.шамның қуаты-20 Вт.Бактерицидтік шамдардың саны-1 дана. шамның орташа ұзақтығы-1 сағат.Жарық көзі-ультракүлгін шам.Сыммен жабдықтау-Иә.Диффузор материалы-шыны</t>
  </si>
  <si>
    <t>Электрод</t>
  </si>
  <si>
    <t xml:space="preserve">Набор постановочных зондов логопедический 
</t>
  </si>
  <si>
    <t>для ЭКГ одноразовые, диаметром 40мм (детские)</t>
  </si>
  <si>
    <t>постановочные зонды по методике Рау. в наборе 7 зондов. Зонды изготавливаются из высококачественной пищевой нержавеющей стали. 
Поверхность инструментов отполирована для исключения повреждений кожных и слизистых оболочек при работе и соответствует санитарно-гигиеническим требованиям. 
Рукоятки удлинены для удобства в работе</t>
  </si>
  <si>
    <t>набор</t>
  </si>
  <si>
    <t>Логопедиялық қойылым зондтарының жиынтығы</t>
  </si>
  <si>
    <t>ЭКГ үшін бір реттік, диаметрі 40 мм (балалар)</t>
  </si>
  <si>
    <t>Рау әдістемесі бойынша сахналау зондтары. жиынтықта 7 зонд бар. Зондтар жоғары сапалы тот баспайтын болаттан жасалған. 
Құралдардың беті жұмыс кезінде тері мен шырышты қабықтың зақымдануын болдырмау үшін жылтыратылған және санитарлық-гигиеналық талаптарға сәйкес келеді. 
Жұмыста ыңғайлы болу үшін тұтқалар ұзартылған</t>
  </si>
  <si>
    <t xml:space="preserve">Наушники для БОС-лого
</t>
  </si>
  <si>
    <t>шт</t>
  </si>
  <si>
    <t>Гель для УЗИ 5л.</t>
  </si>
  <si>
    <t>Гель для ультразвуковых исследований высокой вязкости А, В, во флаконе 5 л</t>
  </si>
  <si>
    <t>Тонометр</t>
  </si>
  <si>
    <t>Измеритель артериального давления и пульса на предплечье, механический, манжета с кольцом 22-32 см. стетоскоп с мягкими вкладышами. Игольчатый клапан для плавного спуска воздуха, с поверкой</t>
  </si>
  <si>
    <t>компл</t>
  </si>
  <si>
    <t>Пульсоксиметр</t>
  </si>
  <si>
    <t>Пульсоксиметр M160, комплектация:
- пульсоксиметр - 1 шт.
- батарейка  - 1 шт.
- инструкция пользователя
Технические характеристики на Пульсоксиметр M160:
Пределы измерения:
- сатурации: 35- 100%
- пульса 25 - 250 уд/мин</t>
  </si>
  <si>
    <t xml:space="preserve">Пеленка </t>
  </si>
  <si>
    <t>Пеленка медицинская одноразовая 70х80 см, 28 гр.</t>
  </si>
  <si>
    <t>Бинт</t>
  </si>
  <si>
    <t>Стерильные бинты завернуты в пергаментную бумагу в два оборота, края и сгибы  для герметичности  намазаны клеем. 7*14</t>
  </si>
  <si>
    <t>Контактная лента на клеевой основе – широко используемый элемент, позволяющий надежно соединить и зафиксировать две части целого. Лента термоклеевая, Полиэстер,нейлон. Размер 100*2см,</t>
  </si>
  <si>
    <t>Прокладка гидрофильная прямоугольная</t>
  </si>
  <si>
    <t xml:space="preserve">Амплипульс-7 электроды  </t>
  </si>
  <si>
    <t xml:space="preserve">Аппаратный контакт: уплотняющийся штекер типа «банан» диаметром 4 мм.;
Электродные контакты: зажимы "крокодил";
Материал изоляции: поливинилхлорид (ПВХ);
Токопроводящая жила: медь сечением 2х0,5 мм2;
Длина: 2000 мм.;
Цвета: прозрачный с маркировкой полярности, красный, черный;
Применение: Для подсоединения электродов одноразовых из гидрофильной бумаги, фланелевых с металлическими пластинами, силиконовых без гнезд к аппаратам серии Радиус, Амплипульс-5Бр, Рефтон и другим с обычным гнездом на панели диаметром 4 мм.
</t>
  </si>
  <si>
    <t>Білектегі қан қысымы мен импульсті өлшегіш, механикалық, 22-32 см сақинасы бар манжет. Ауаны тегіс шығаруға арналған ине клапаны, тексерумен</t>
  </si>
  <si>
    <t>Импульстік оксиметр M160, жинақтау:
- импульстік оксиметр-1 дана.
- Батарея-1 дана.
- Пайдаланушы нұсқаулығы
M160 импульстік Оксиметрге техникалық сипаттамалар:
Өлшеу шектері:
- сатурация: 35 - 100%
- импульс 25-250 соққы / мин</t>
  </si>
  <si>
    <t>Бір реттік медициналық жөргек 70х80 см, 28 гр.</t>
  </si>
  <si>
    <t>Жаялық 70*80</t>
  </si>
  <si>
    <t>Стерильді таңғыштар пергамент қағазға екі айналымға оралған, тығыздау үшін шеттері мен бүктемелері желіммен жағылған. 7*14</t>
  </si>
  <si>
    <t>Желім негізіндегі байланыс таспасы-бүтіннің екі бөлігін мықтап қосуға және бекітуге мүмкіндік беретін кеңінен қолданылатын элемент. Ыстық балқытылған таспа, Полиэстер, нейлон. Өлшемі 100*2см,</t>
  </si>
  <si>
    <t>БОС- логоға арналған құлаққаптар</t>
  </si>
  <si>
    <t>Қосылым түрі - Сымды. Құлаққап ұясы 2 x 3,5 мм. Бекіту түрі – бас бау. Дыбыс деңгейін басқару - Иә. Кірістірілген микрофон - Иә. Микрофон түрі – Жылжымалы. Корпус материалы – пластик. Кабель ұзындығы - 2,3 м.</t>
  </si>
  <si>
    <t>Тип подключения - Проводное. Разъем наушников 2 х 3.5 мм. Тип крепления – Оголовье. Регулятор громкости - Да. Встроенный микрофон – Да. Тип микрофона – Подвижный. Материал корпуса – Пластик. Длина кабеля - 2,3 м.</t>
  </si>
  <si>
    <t>5 л құтыдағы А, В, жоғары тұтқырлықты ультрадыбыстық зерттеуге арналған Гель</t>
  </si>
  <si>
    <t>Ультрадыбыстық гель</t>
  </si>
  <si>
    <t>флакон</t>
  </si>
  <si>
    <t>құты</t>
  </si>
  <si>
    <t>Импульстік оксиметр</t>
  </si>
  <si>
    <t>Таңғыш</t>
  </si>
  <si>
    <t>Байланыс таспа</t>
  </si>
  <si>
    <t xml:space="preserve">Лента-липучка </t>
  </si>
  <si>
    <t>Гидрофильді тіктөртбұрышты төсем</t>
  </si>
  <si>
    <t>BTL-5000 комби жинағынан 5х7 губка жабындары. Губка жабындары целлюлозадан жасалған. Ылғалдануға оңай, ұстағанда жағымды. Өлшемдері: 5х7 см. Техникалық сипаттамалар. Материал: целлюлоза. Ені: 50 мм. Ұзындығы: 70 мм</t>
  </si>
  <si>
    <t>Губковые покрытия 5х7 из комплекта BTL-5000 Combi. Губковые покрытия производятся из целлюлозы. Легко смачиваются, приятные на ощупь. Размеры: 5х7 см. Технические параметры. Материал: Целлюлоза. Ширина: 50 мм. Длина: 70 мм</t>
  </si>
  <si>
    <t xml:space="preserve">Өткізгіш өзек: 2х0,5мм2 қимасы бар мыс; Ұзындығы: 2000 мм.; Түстер: полярлық белгісі бар мөлдір, қызыл, қара; Қолданылуы: гидрофильді қағаздан бір рет қолданылатын электродтарды, металл пластиналары бар фланельді, розеткалары жоқ силиконды Радиус сериялы аппараттарға, Амплипульс-5бр, Рефтон және диаметрі 4 мм панельдегі кәдімгі ұясы бар басқаларға қосу үшін..
</t>
  </si>
  <si>
    <t>Массажный набор Новиковой. В наборе 8-12 зондов</t>
  </si>
  <si>
    <t xml:space="preserve">Набор массажных зондов логопедический </t>
  </si>
  <si>
    <t>Массаж зондтарының жиынтығы логопедиялық</t>
  </si>
  <si>
    <t>Новикованың массаж жиынтығы. Жиынтықта 8-12 зонд бар</t>
  </si>
  <si>
    <t>Приложение №1 к объявлению №5</t>
  </si>
  <si>
    <t>№5 хабарландыруға №1 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</si>
</sst>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8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49" fontId="9" fillId="0" borderId="1" xfId="2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2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2" fillId="0" borderId="0" xfId="0" applyNumberFormat="1" applyFont="1" applyAlignment="1">
      <alignment horizontal="left" vertical="top" wrapText="1"/>
    </xf>
    <xf numFmtId="2" fontId="2" fillId="0" borderId="5" xfId="0" applyNumberFormat="1" applyFont="1" applyBorder="1" applyAlignment="1">
      <alignment horizontal="left" vertical="top" wrapText="1"/>
    </xf>
    <xf numFmtId="2" fontId="2" fillId="0" borderId="5" xfId="0" applyNumberFormat="1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100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="80" zoomScaleNormal="80" zoomScaleSheetLayoutView="85" zoomScalePageLayoutView="55" workbookViewId="0">
      <selection activeCell="J6" sqref="J6"/>
    </sheetView>
  </sheetViews>
  <sheetFormatPr defaultRowHeight="15.75" x14ac:dyDescent="0.25"/>
  <cols>
    <col min="1" max="1" width="9.140625" style="1"/>
    <col min="2" max="2" width="46.85546875" style="1" customWidth="1"/>
    <col min="3" max="3" width="91.5703125" style="1" customWidth="1"/>
    <col min="4" max="4" width="12.42578125" style="1" bestFit="1" customWidth="1"/>
    <col min="5" max="5" width="14.5703125" style="11" customWidth="1"/>
    <col min="6" max="6" width="15.5703125" style="31" customWidth="1"/>
    <col min="7" max="7" width="20.42578125" style="11" customWidth="1"/>
  </cols>
  <sheetData>
    <row r="1" spans="1:7" ht="15.75" customHeight="1" x14ac:dyDescent="0.25">
      <c r="F1" s="37"/>
      <c r="G1" s="37"/>
    </row>
    <row r="2" spans="1:7" ht="16.5" customHeight="1" x14ac:dyDescent="0.25">
      <c r="F2" s="37"/>
      <c r="G2" s="37"/>
    </row>
    <row r="3" spans="1:7" x14ac:dyDescent="0.25">
      <c r="F3" s="37"/>
      <c r="G3" s="37"/>
    </row>
    <row r="4" spans="1:7" ht="33.75" customHeight="1" x14ac:dyDescent="0.25">
      <c r="F4" s="38" t="s">
        <v>89</v>
      </c>
      <c r="G4" s="38"/>
    </row>
    <row r="5" spans="1:7" ht="32.25" thickBot="1" x14ac:dyDescent="0.3">
      <c r="A5" s="2" t="s">
        <v>2</v>
      </c>
      <c r="B5" s="2" t="s">
        <v>11</v>
      </c>
      <c r="C5" s="2" t="s">
        <v>15</v>
      </c>
      <c r="D5" s="2" t="s">
        <v>4</v>
      </c>
      <c r="E5" s="2" t="s">
        <v>0</v>
      </c>
      <c r="F5" s="3" t="s">
        <v>8</v>
      </c>
      <c r="G5" s="2" t="s">
        <v>8</v>
      </c>
    </row>
    <row r="6" spans="1:7" ht="39" customHeight="1" thickBot="1" x14ac:dyDescent="0.3">
      <c r="A6" s="13">
        <v>1</v>
      </c>
      <c r="B6" s="14" t="s">
        <v>20</v>
      </c>
      <c r="C6" s="12" t="s">
        <v>32</v>
      </c>
      <c r="D6" s="13" t="s">
        <v>30</v>
      </c>
      <c r="E6" s="18">
        <v>26500</v>
      </c>
      <c r="F6" s="19">
        <v>2</v>
      </c>
      <c r="G6" s="8">
        <f>E6*F6</f>
        <v>53000</v>
      </c>
    </row>
    <row r="7" spans="1:7" ht="47.25" x14ac:dyDescent="0.25">
      <c r="A7" s="13">
        <v>2</v>
      </c>
      <c r="B7" s="14" t="s">
        <v>21</v>
      </c>
      <c r="C7" s="14" t="s">
        <v>33</v>
      </c>
      <c r="D7" s="13" t="s">
        <v>19</v>
      </c>
      <c r="E7" s="18">
        <v>750</v>
      </c>
      <c r="F7" s="19">
        <v>20</v>
      </c>
      <c r="G7" s="8">
        <f t="shared" ref="G7:G22" si="0">E7*F7</f>
        <v>15000</v>
      </c>
    </row>
    <row r="8" spans="1:7" ht="39" customHeight="1" x14ac:dyDescent="0.25">
      <c r="A8" s="13">
        <v>3</v>
      </c>
      <c r="B8" s="14" t="s">
        <v>31</v>
      </c>
      <c r="C8" s="14" t="s">
        <v>34</v>
      </c>
      <c r="D8" s="13" t="s">
        <v>19</v>
      </c>
      <c r="E8" s="18">
        <v>7000</v>
      </c>
      <c r="F8" s="19">
        <v>2</v>
      </c>
      <c r="G8" s="8">
        <f t="shared" si="0"/>
        <v>14000</v>
      </c>
    </row>
    <row r="9" spans="1:7" ht="39.75" customHeight="1" x14ac:dyDescent="0.25">
      <c r="A9" s="13">
        <v>4</v>
      </c>
      <c r="B9" s="23" t="s">
        <v>22</v>
      </c>
      <c r="C9" s="14" t="s">
        <v>35</v>
      </c>
      <c r="D9" s="13" t="s">
        <v>19</v>
      </c>
      <c r="E9" s="18">
        <v>6000</v>
      </c>
      <c r="F9" s="19">
        <v>5</v>
      </c>
      <c r="G9" s="8">
        <f t="shared" si="0"/>
        <v>30000</v>
      </c>
    </row>
    <row r="10" spans="1:7" ht="101.25" customHeight="1" x14ac:dyDescent="0.25">
      <c r="A10" s="13">
        <v>5</v>
      </c>
      <c r="B10" s="14" t="s">
        <v>36</v>
      </c>
      <c r="C10" s="14" t="s">
        <v>37</v>
      </c>
      <c r="D10" s="13" t="s">
        <v>19</v>
      </c>
      <c r="E10" s="18">
        <v>15800</v>
      </c>
      <c r="F10" s="19">
        <v>2</v>
      </c>
      <c r="G10" s="8">
        <f t="shared" si="0"/>
        <v>31600</v>
      </c>
    </row>
    <row r="11" spans="1:7" ht="26.25" customHeight="1" x14ac:dyDescent="0.25">
      <c r="A11" s="13">
        <v>6</v>
      </c>
      <c r="B11" s="24" t="s">
        <v>38</v>
      </c>
      <c r="C11" s="14" t="s">
        <v>44</v>
      </c>
      <c r="D11" s="17" t="s">
        <v>19</v>
      </c>
      <c r="E11" s="18">
        <v>38</v>
      </c>
      <c r="F11" s="19">
        <v>7000</v>
      </c>
      <c r="G11" s="8">
        <f t="shared" si="0"/>
        <v>266000</v>
      </c>
    </row>
    <row r="12" spans="1:7" ht="78.75" x14ac:dyDescent="0.25">
      <c r="A12" s="13">
        <v>7</v>
      </c>
      <c r="B12" s="25" t="s">
        <v>43</v>
      </c>
      <c r="C12" s="14" t="s">
        <v>45</v>
      </c>
      <c r="D12" s="17" t="s">
        <v>30</v>
      </c>
      <c r="E12" s="18">
        <v>20000</v>
      </c>
      <c r="F12" s="19">
        <v>1</v>
      </c>
      <c r="G12" s="8">
        <f t="shared" ref="G12" si="1">E12*F12</f>
        <v>20000</v>
      </c>
    </row>
    <row r="13" spans="1:7" ht="45" customHeight="1" x14ac:dyDescent="0.25">
      <c r="A13" s="13">
        <v>8</v>
      </c>
      <c r="B13" s="25" t="s">
        <v>86</v>
      </c>
      <c r="C13" s="14" t="s">
        <v>87</v>
      </c>
      <c r="D13" s="17" t="s">
        <v>30</v>
      </c>
      <c r="E13" s="18">
        <v>20900</v>
      </c>
      <c r="F13" s="19">
        <v>8</v>
      </c>
      <c r="G13" s="8">
        <f t="shared" si="0"/>
        <v>167200</v>
      </c>
    </row>
    <row r="14" spans="1:7" ht="53.25" customHeight="1" x14ac:dyDescent="0.25">
      <c r="A14" s="13">
        <v>9</v>
      </c>
      <c r="B14" s="25" t="s">
        <v>69</v>
      </c>
      <c r="C14" s="14" t="s">
        <v>70</v>
      </c>
      <c r="D14" s="17" t="s">
        <v>30</v>
      </c>
      <c r="E14" s="18">
        <v>7383</v>
      </c>
      <c r="F14" s="19">
        <v>4</v>
      </c>
      <c r="G14" s="8">
        <f t="shared" ref="G14" si="2">E14*F14</f>
        <v>29532</v>
      </c>
    </row>
    <row r="15" spans="1:7" ht="28.5" customHeight="1" x14ac:dyDescent="0.25">
      <c r="A15" s="13">
        <v>10</v>
      </c>
      <c r="B15" s="25" t="s">
        <v>73</v>
      </c>
      <c r="C15" s="14" t="s">
        <v>72</v>
      </c>
      <c r="D15" s="17" t="s">
        <v>75</v>
      </c>
      <c r="E15" s="18">
        <v>4490</v>
      </c>
      <c r="F15" s="19">
        <v>4</v>
      </c>
      <c r="G15" s="8">
        <f t="shared" ref="G15" si="3">E15*F15</f>
        <v>17960</v>
      </c>
    </row>
    <row r="16" spans="1:7" ht="47.25" customHeight="1" x14ac:dyDescent="0.25">
      <c r="A16" s="13">
        <v>11</v>
      </c>
      <c r="B16" s="26" t="s">
        <v>50</v>
      </c>
      <c r="C16" s="16" t="s">
        <v>63</v>
      </c>
      <c r="D16" s="17" t="s">
        <v>30</v>
      </c>
      <c r="E16" s="18">
        <v>11692</v>
      </c>
      <c r="F16" s="19">
        <v>2</v>
      </c>
      <c r="G16" s="8">
        <f t="shared" si="0"/>
        <v>23384</v>
      </c>
    </row>
    <row r="17" spans="1:7" ht="141.75" customHeight="1" x14ac:dyDescent="0.25">
      <c r="A17" s="13">
        <v>12</v>
      </c>
      <c r="B17" s="26" t="s">
        <v>76</v>
      </c>
      <c r="C17" s="16" t="s">
        <v>64</v>
      </c>
      <c r="D17" s="17" t="s">
        <v>19</v>
      </c>
      <c r="E17" s="18">
        <v>11556</v>
      </c>
      <c r="F17" s="19">
        <v>2</v>
      </c>
      <c r="G17" s="8">
        <f t="shared" si="0"/>
        <v>23112</v>
      </c>
    </row>
    <row r="18" spans="1:7" ht="54" customHeight="1" x14ac:dyDescent="0.25">
      <c r="A18" s="13">
        <v>13</v>
      </c>
      <c r="B18" s="26" t="s">
        <v>66</v>
      </c>
      <c r="C18" s="20" t="s">
        <v>65</v>
      </c>
      <c r="D18" s="21" t="s">
        <v>19</v>
      </c>
      <c r="E18" s="18">
        <v>41.5</v>
      </c>
      <c r="F18" s="19">
        <v>1000</v>
      </c>
      <c r="G18" s="8">
        <f t="shared" si="0"/>
        <v>41500</v>
      </c>
    </row>
    <row r="19" spans="1:7" ht="43.5" customHeight="1" x14ac:dyDescent="0.25">
      <c r="A19" s="13">
        <v>14</v>
      </c>
      <c r="B19" s="26" t="s">
        <v>77</v>
      </c>
      <c r="C19" s="16" t="s">
        <v>67</v>
      </c>
      <c r="D19" s="21" t="s">
        <v>19</v>
      </c>
      <c r="E19" s="18">
        <v>91.56</v>
      </c>
      <c r="F19" s="19">
        <v>5000</v>
      </c>
      <c r="G19" s="8">
        <f t="shared" si="0"/>
        <v>457800</v>
      </c>
    </row>
    <row r="20" spans="1:7" ht="60" customHeight="1" x14ac:dyDescent="0.25">
      <c r="A20" s="13">
        <v>15</v>
      </c>
      <c r="B20" s="27" t="s">
        <v>78</v>
      </c>
      <c r="C20" s="16" t="s">
        <v>68</v>
      </c>
      <c r="D20" s="21" t="s">
        <v>19</v>
      </c>
      <c r="E20" s="18">
        <v>1639</v>
      </c>
      <c r="F20" s="19">
        <v>5</v>
      </c>
      <c r="G20" s="8">
        <f t="shared" si="0"/>
        <v>8195</v>
      </c>
    </row>
    <row r="21" spans="1:7" ht="63.75" customHeight="1" x14ac:dyDescent="0.25">
      <c r="A21" s="9">
        <v>16</v>
      </c>
      <c r="B21" s="26" t="s">
        <v>80</v>
      </c>
      <c r="C21" s="16" t="s">
        <v>81</v>
      </c>
      <c r="D21" s="21" t="s">
        <v>19</v>
      </c>
      <c r="E21" s="18">
        <v>3500</v>
      </c>
      <c r="F21" s="19">
        <v>200</v>
      </c>
      <c r="G21" s="8">
        <f t="shared" si="0"/>
        <v>700000</v>
      </c>
    </row>
    <row r="22" spans="1:7" ht="99" x14ac:dyDescent="0.25">
      <c r="A22" s="9">
        <v>17</v>
      </c>
      <c r="B22" s="26" t="s">
        <v>61</v>
      </c>
      <c r="C22" s="16" t="s">
        <v>83</v>
      </c>
      <c r="D22" s="21" t="s">
        <v>19</v>
      </c>
      <c r="E22" s="18">
        <v>3200</v>
      </c>
      <c r="F22" s="19">
        <v>4</v>
      </c>
      <c r="G22" s="8">
        <f t="shared" si="0"/>
        <v>12800</v>
      </c>
    </row>
    <row r="23" spans="1:7" x14ac:dyDescent="0.25">
      <c r="A23" s="34" t="s">
        <v>10</v>
      </c>
      <c r="B23" s="35"/>
      <c r="C23" s="35"/>
      <c r="D23" s="35"/>
      <c r="E23" s="35"/>
      <c r="F23" s="36"/>
      <c r="G23" s="4">
        <f>SUM(G6:G22)</f>
        <v>1911083</v>
      </c>
    </row>
    <row r="25" spans="1:7" x14ac:dyDescent="0.25">
      <c r="A25" s="33" t="s">
        <v>16</v>
      </c>
      <c r="B25" s="33"/>
      <c r="C25" s="33"/>
      <c r="D25" s="33"/>
      <c r="E25" s="33"/>
      <c r="F25" s="33"/>
      <c r="G25" s="33"/>
    </row>
    <row r="26" spans="1:7" ht="70.5" customHeight="1" x14ac:dyDescent="0.25">
      <c r="A26" s="33"/>
      <c r="B26" s="33"/>
      <c r="C26" s="33"/>
      <c r="D26" s="33"/>
      <c r="E26" s="33"/>
      <c r="F26" s="33"/>
      <c r="G26" s="33"/>
    </row>
    <row r="27" spans="1:7" x14ac:dyDescent="0.25">
      <c r="A27" s="5"/>
      <c r="F27" s="40"/>
      <c r="G27" s="40"/>
    </row>
    <row r="28" spans="1:7" x14ac:dyDescent="0.25">
      <c r="F28" s="40"/>
      <c r="G28" s="40"/>
    </row>
    <row r="29" spans="1:7" ht="48.75" customHeight="1" x14ac:dyDescent="0.25">
      <c r="F29" s="39" t="s">
        <v>88</v>
      </c>
      <c r="G29" s="39"/>
    </row>
    <row r="30" spans="1:7" ht="31.5" x14ac:dyDescent="0.25">
      <c r="A30" s="2" t="s">
        <v>9</v>
      </c>
      <c r="B30" s="7" t="s">
        <v>12</v>
      </c>
      <c r="C30" s="2" t="s">
        <v>14</v>
      </c>
      <c r="D30" s="2" t="s">
        <v>5</v>
      </c>
      <c r="E30" s="2" t="s">
        <v>1</v>
      </c>
      <c r="F30" s="3" t="s">
        <v>6</v>
      </c>
      <c r="G30" s="2" t="s">
        <v>7</v>
      </c>
    </row>
    <row r="31" spans="1:7" ht="33" x14ac:dyDescent="0.25">
      <c r="A31" s="9">
        <v>1</v>
      </c>
      <c r="B31" s="15" t="s">
        <v>20</v>
      </c>
      <c r="C31" s="16" t="s">
        <v>24</v>
      </c>
      <c r="D31" s="17" t="s">
        <v>29</v>
      </c>
      <c r="E31" s="18">
        <v>26500</v>
      </c>
      <c r="F31" s="19">
        <v>2</v>
      </c>
      <c r="G31" s="8">
        <f t="shared" ref="G31:G47" si="4">E31*F31</f>
        <v>53000</v>
      </c>
    </row>
    <row r="32" spans="1:7" ht="33" x14ac:dyDescent="0.25">
      <c r="A32" s="9">
        <v>2</v>
      </c>
      <c r="B32" s="15" t="s">
        <v>21</v>
      </c>
      <c r="C32" s="16" t="s">
        <v>25</v>
      </c>
      <c r="D32" s="17" t="s">
        <v>18</v>
      </c>
      <c r="E32" s="18">
        <v>750</v>
      </c>
      <c r="F32" s="19">
        <v>20</v>
      </c>
      <c r="G32" s="8">
        <f t="shared" si="4"/>
        <v>15000</v>
      </c>
    </row>
    <row r="33" spans="1:7" ht="33" x14ac:dyDescent="0.25">
      <c r="A33" s="9">
        <v>3</v>
      </c>
      <c r="B33" s="15" t="s">
        <v>21</v>
      </c>
      <c r="C33" s="16" t="s">
        <v>26</v>
      </c>
      <c r="D33" s="17" t="s">
        <v>18</v>
      </c>
      <c r="E33" s="18">
        <v>7000</v>
      </c>
      <c r="F33" s="19">
        <v>2</v>
      </c>
      <c r="G33" s="8">
        <f t="shared" si="4"/>
        <v>14000</v>
      </c>
    </row>
    <row r="34" spans="1:7" ht="44.25" customHeight="1" x14ac:dyDescent="0.25">
      <c r="A34" s="9">
        <v>4</v>
      </c>
      <c r="B34" s="15" t="s">
        <v>22</v>
      </c>
      <c r="C34" s="16" t="s">
        <v>27</v>
      </c>
      <c r="D34" s="17" t="s">
        <v>18</v>
      </c>
      <c r="E34" s="18">
        <v>6000</v>
      </c>
      <c r="F34" s="19">
        <v>5</v>
      </c>
      <c r="G34" s="8">
        <f t="shared" si="4"/>
        <v>30000</v>
      </c>
    </row>
    <row r="35" spans="1:7" ht="115.5" x14ac:dyDescent="0.25">
      <c r="A35" s="9">
        <v>5</v>
      </c>
      <c r="B35" s="15" t="s">
        <v>23</v>
      </c>
      <c r="C35" s="16" t="s">
        <v>28</v>
      </c>
      <c r="D35" s="17" t="s">
        <v>18</v>
      </c>
      <c r="E35" s="18">
        <v>15800</v>
      </c>
      <c r="F35" s="19">
        <v>2</v>
      </c>
      <c r="G35" s="8">
        <f t="shared" si="4"/>
        <v>31600</v>
      </c>
    </row>
    <row r="36" spans="1:7" ht="38.25" customHeight="1" x14ac:dyDescent="0.25">
      <c r="A36" s="9">
        <v>6</v>
      </c>
      <c r="B36" s="22" t="s">
        <v>38</v>
      </c>
      <c r="C36" s="22" t="s">
        <v>40</v>
      </c>
      <c r="D36" s="17" t="s">
        <v>18</v>
      </c>
      <c r="E36" s="18">
        <v>38</v>
      </c>
      <c r="F36" s="19">
        <v>7000</v>
      </c>
      <c r="G36" s="8">
        <f t="shared" si="4"/>
        <v>266000</v>
      </c>
    </row>
    <row r="37" spans="1:7" ht="99" x14ac:dyDescent="0.25">
      <c r="A37" s="9">
        <v>7</v>
      </c>
      <c r="B37" s="22" t="s">
        <v>39</v>
      </c>
      <c r="C37" s="28" t="s">
        <v>41</v>
      </c>
      <c r="D37" s="17" t="s">
        <v>42</v>
      </c>
      <c r="E37" s="18">
        <v>20000</v>
      </c>
      <c r="F37" s="19">
        <v>1</v>
      </c>
      <c r="G37" s="8">
        <f t="shared" ref="G37" si="5">E37*F37</f>
        <v>20000</v>
      </c>
    </row>
    <row r="38" spans="1:7" ht="18.75" x14ac:dyDescent="0.25">
      <c r="A38" s="9">
        <v>8</v>
      </c>
      <c r="B38" s="22" t="s">
        <v>85</v>
      </c>
      <c r="C38" s="28" t="s">
        <v>84</v>
      </c>
      <c r="D38" s="17" t="s">
        <v>42</v>
      </c>
      <c r="E38" s="18">
        <v>20900</v>
      </c>
      <c r="F38" s="19">
        <v>8</v>
      </c>
      <c r="G38" s="8">
        <f t="shared" si="4"/>
        <v>167200</v>
      </c>
    </row>
    <row r="39" spans="1:7" ht="49.5" x14ac:dyDescent="0.25">
      <c r="A39" s="9">
        <v>9</v>
      </c>
      <c r="B39" s="29" t="s">
        <v>46</v>
      </c>
      <c r="C39" s="30" t="s">
        <v>71</v>
      </c>
      <c r="D39" s="17" t="s">
        <v>47</v>
      </c>
      <c r="E39" s="18">
        <v>7383</v>
      </c>
      <c r="F39" s="19">
        <v>4</v>
      </c>
      <c r="G39" s="8">
        <f t="shared" si="4"/>
        <v>29532</v>
      </c>
    </row>
    <row r="40" spans="1:7" ht="36.75" customHeight="1" x14ac:dyDescent="0.25">
      <c r="A40" s="9">
        <v>10</v>
      </c>
      <c r="B40" s="15" t="s">
        <v>48</v>
      </c>
      <c r="C40" s="16" t="s">
        <v>49</v>
      </c>
      <c r="D40" s="17" t="s">
        <v>74</v>
      </c>
      <c r="E40" s="18">
        <v>4490</v>
      </c>
      <c r="F40" s="19">
        <v>4</v>
      </c>
      <c r="G40" s="8">
        <f t="shared" si="4"/>
        <v>17960</v>
      </c>
    </row>
    <row r="41" spans="1:7" ht="49.5" x14ac:dyDescent="0.25">
      <c r="A41" s="9">
        <v>11</v>
      </c>
      <c r="B41" s="15" t="s">
        <v>50</v>
      </c>
      <c r="C41" s="16" t="s">
        <v>51</v>
      </c>
      <c r="D41" s="17" t="s">
        <v>52</v>
      </c>
      <c r="E41" s="18">
        <v>11692</v>
      </c>
      <c r="F41" s="19">
        <v>2</v>
      </c>
      <c r="G41" s="8">
        <f t="shared" si="4"/>
        <v>23384</v>
      </c>
    </row>
    <row r="42" spans="1:7" ht="132" x14ac:dyDescent="0.25">
      <c r="A42" s="9">
        <v>12</v>
      </c>
      <c r="B42" s="15" t="s">
        <v>53</v>
      </c>
      <c r="C42" s="16" t="s">
        <v>54</v>
      </c>
      <c r="D42" s="17" t="s">
        <v>47</v>
      </c>
      <c r="E42" s="18">
        <v>11556</v>
      </c>
      <c r="F42" s="19">
        <v>2</v>
      </c>
      <c r="G42" s="8">
        <f t="shared" si="4"/>
        <v>23112</v>
      </c>
    </row>
    <row r="43" spans="1:7" ht="30.75" customHeight="1" x14ac:dyDescent="0.25">
      <c r="A43" s="9">
        <v>13</v>
      </c>
      <c r="B43" s="15" t="s">
        <v>55</v>
      </c>
      <c r="C43" s="20" t="s">
        <v>56</v>
      </c>
      <c r="D43" s="21" t="s">
        <v>47</v>
      </c>
      <c r="E43" s="18">
        <v>41.5</v>
      </c>
      <c r="F43" s="19">
        <v>1000</v>
      </c>
      <c r="G43" s="8">
        <f t="shared" si="4"/>
        <v>41500</v>
      </c>
    </row>
    <row r="44" spans="1:7" ht="33" x14ac:dyDescent="0.25">
      <c r="A44" s="9">
        <v>14</v>
      </c>
      <c r="B44" s="15" t="s">
        <v>57</v>
      </c>
      <c r="C44" s="16" t="s">
        <v>58</v>
      </c>
      <c r="D44" s="21" t="s">
        <v>47</v>
      </c>
      <c r="E44" s="18">
        <v>91.56</v>
      </c>
      <c r="F44" s="19">
        <v>5000</v>
      </c>
      <c r="G44" s="8">
        <f t="shared" si="4"/>
        <v>457800</v>
      </c>
    </row>
    <row r="45" spans="1:7" ht="49.5" x14ac:dyDescent="0.25">
      <c r="A45" s="9">
        <v>15</v>
      </c>
      <c r="B45" s="16" t="s">
        <v>79</v>
      </c>
      <c r="C45" s="16" t="s">
        <v>59</v>
      </c>
      <c r="D45" s="21" t="s">
        <v>47</v>
      </c>
      <c r="E45" s="18">
        <v>1639</v>
      </c>
      <c r="F45" s="19">
        <v>5</v>
      </c>
      <c r="G45" s="8">
        <f t="shared" si="4"/>
        <v>8195</v>
      </c>
    </row>
    <row r="46" spans="1:7" ht="57" customHeight="1" x14ac:dyDescent="0.25">
      <c r="A46" s="9">
        <v>16</v>
      </c>
      <c r="B46" s="15" t="s">
        <v>60</v>
      </c>
      <c r="C46" s="16" t="s">
        <v>82</v>
      </c>
      <c r="D46" s="21" t="s">
        <v>47</v>
      </c>
      <c r="E46" s="18">
        <v>3500</v>
      </c>
      <c r="F46" s="19">
        <v>200</v>
      </c>
      <c r="G46" s="8">
        <f t="shared" si="4"/>
        <v>700000</v>
      </c>
    </row>
    <row r="47" spans="1:7" ht="181.5" x14ac:dyDescent="0.25">
      <c r="A47" s="9">
        <v>17</v>
      </c>
      <c r="B47" s="15" t="s">
        <v>61</v>
      </c>
      <c r="C47" s="16" t="s">
        <v>62</v>
      </c>
      <c r="D47" s="21" t="s">
        <v>47</v>
      </c>
      <c r="E47" s="18">
        <v>3200</v>
      </c>
      <c r="F47" s="19">
        <v>4</v>
      </c>
      <c r="G47" s="8">
        <f t="shared" si="4"/>
        <v>12800</v>
      </c>
    </row>
    <row r="48" spans="1:7" x14ac:dyDescent="0.25">
      <c r="A48" s="34" t="s">
        <v>3</v>
      </c>
      <c r="B48" s="35"/>
      <c r="C48" s="35"/>
      <c r="D48" s="35"/>
      <c r="E48" s="35"/>
      <c r="F48" s="36"/>
      <c r="G48" s="4">
        <f>SUM(G31:G47)</f>
        <v>1911083</v>
      </c>
    </row>
    <row r="50" spans="1:7" x14ac:dyDescent="0.25">
      <c r="A50" s="33" t="s">
        <v>17</v>
      </c>
      <c r="B50" s="33"/>
      <c r="C50" s="33"/>
      <c r="D50" s="33"/>
      <c r="E50" s="33"/>
      <c r="F50" s="33"/>
      <c r="G50" s="33"/>
    </row>
    <row r="51" spans="1:7" ht="15" customHeight="1" x14ac:dyDescent="0.25">
      <c r="A51" s="32"/>
      <c r="B51" s="32"/>
      <c r="C51" s="32"/>
      <c r="D51" s="32"/>
      <c r="E51" s="32"/>
      <c r="F51" s="32"/>
      <c r="G51" s="32"/>
    </row>
    <row r="52" spans="1:7" ht="15" customHeight="1" x14ac:dyDescent="0.25">
      <c r="A52" s="6"/>
      <c r="B52" s="6"/>
      <c r="C52" s="6"/>
      <c r="D52" s="6"/>
      <c r="E52" s="10"/>
      <c r="F52" s="10"/>
      <c r="G52" s="10"/>
    </row>
    <row r="62" spans="1:7" x14ac:dyDescent="0.25">
      <c r="G62" s="11" t="s">
        <v>13</v>
      </c>
    </row>
  </sheetData>
  <mergeCells count="12">
    <mergeCell ref="A51:G51"/>
    <mergeCell ref="A50:G50"/>
    <mergeCell ref="A48:F48"/>
    <mergeCell ref="F1:G1"/>
    <mergeCell ref="F2:G2"/>
    <mergeCell ref="F3:G3"/>
    <mergeCell ref="F4:G4"/>
    <mergeCell ref="A23:F23"/>
    <mergeCell ref="A25:G25"/>
    <mergeCell ref="A26:G26"/>
    <mergeCell ref="F29:G29"/>
    <mergeCell ref="F27:G28"/>
  </mergeCells>
  <pageMargins left="0.70866141732283472" right="0" top="0.39370078740157483" bottom="0" header="0.31496062992125984" footer="0.31496062992125984"/>
  <pageSetup paperSize="9" scale="51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2024-04-18T09:08:24Z</dcterms:modified>
</cp:coreProperties>
</file>